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52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<sst xmlns="http://schemas.openxmlformats.org/spreadsheetml/2006/main" count="46" uniqueCount="46">
  <si>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Протокол Общего собрания</t>
  </si>
  <si>
    <t>№_______ от "_____"_______________ 20____г.</t>
  </si>
  <si>
    <t xml:space="preserve">  У Т В Е Р Ж Д Е Н О</t>
  </si>
  <si>
    <t>№ п.п.</t>
  </si>
  <si>
    <t>Наименование статьи</t>
  </si>
  <si>
    <t>Текущие поступления</t>
  </si>
  <si>
    <t>1</t>
  </si>
  <si>
    <t>1.1</t>
  </si>
  <si>
    <t>1.2</t>
  </si>
  <si>
    <t>Вступительные взносы</t>
  </si>
  <si>
    <t>Итого поступления</t>
  </si>
  <si>
    <t>2</t>
  </si>
  <si>
    <t>Текущие расходы</t>
  </si>
  <si>
    <t>2.1</t>
  </si>
  <si>
    <t>2.2</t>
  </si>
  <si>
    <t>2.3</t>
  </si>
  <si>
    <t>2.4</t>
  </si>
  <si>
    <t>2.5</t>
  </si>
  <si>
    <t>2.6</t>
  </si>
  <si>
    <t>2.7</t>
  </si>
  <si>
    <t>1.3</t>
  </si>
  <si>
    <t>Фонд оплаты труда</t>
  </si>
  <si>
    <t>Аренда, содержание помещений и др. имущества</t>
  </si>
  <si>
    <t>Начисления во внебюджетные фонды</t>
  </si>
  <si>
    <t>Национальное объединение проектировщиков</t>
  </si>
  <si>
    <t>Расходы на обязательный ежегодный аудит</t>
  </si>
  <si>
    <t>Резерв Партнерства на непредвиденные расходы</t>
  </si>
  <si>
    <t>3</t>
  </si>
  <si>
    <t>Экономия средств</t>
  </si>
  <si>
    <t>3.1</t>
  </si>
  <si>
    <t>Итого расходы</t>
  </si>
  <si>
    <t>2.8</t>
  </si>
  <si>
    <t>Запланированы расходы по п.2.5 в размере 700 тыс.руб., остальные 300 тыс.руб………</t>
  </si>
  <si>
    <t>Предусмотрено перераспределение средств по статьям в размере не более 20%</t>
  </si>
  <si>
    <t>Целевые расходы на текущую деятельность</t>
  </si>
  <si>
    <t>Ежемесячные членские взносы (79 членов СРО)</t>
  </si>
  <si>
    <t>Остаток целевых средств с 2013 года</t>
  </si>
  <si>
    <t>Резерв на выплату отпусков в 2014 году</t>
  </si>
  <si>
    <t>Долги по членским взносам:</t>
  </si>
  <si>
    <t>1.4</t>
  </si>
  <si>
    <t>Итого за год</t>
  </si>
  <si>
    <t>По смете</t>
  </si>
  <si>
    <t>Отклонения</t>
  </si>
  <si>
    <t>Отчет об исполнении сметы НП "Экспертные организации электроэнергетики"</t>
  </si>
  <si>
    <t>Остаток целевых средств на конец периода</t>
  </si>
  <si>
    <t>за 2014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</si>
</sst>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49" fontId="40" fillId="0" borderId="0" xfId="0" applyNumberFormat="1" applyFont="1" applyAlignment="1">
      <alignment/>
    </xf>
    <xf numFmtId="0" fontId="40" fillId="0" borderId="10" xfId="0" applyFont="1" applyBorder="1" applyAlignment="1">
      <alignment/>
    </xf>
    <xf numFmtId="169" fontId="40" fillId="0" borderId="10" xfId="0" applyNumberFormat="1" applyFont="1" applyBorder="1" applyAlignment="1">
      <alignment/>
    </xf>
    <xf numFmtId="169" fontId="40" fillId="0" borderId="0" xfId="0" applyNumberFormat="1" applyFont="1" applyAlignment="1">
      <alignment/>
    </xf>
    <xf numFmtId="49" fontId="42" fillId="0" borderId="11" xfId="0" applyNumberFormat="1" applyFont="1" applyBorder="1" applyAlignment="1">
      <alignment/>
    </xf>
    <xf numFmtId="49" fontId="40" fillId="0" borderId="12" xfId="0" applyNumberFormat="1" applyFont="1" applyBorder="1" applyAlignment="1">
      <alignment/>
    </xf>
    <xf numFmtId="169" fontId="40" fillId="0" borderId="13" xfId="0" applyNumberFormat="1" applyFont="1" applyBorder="1" applyAlignment="1">
      <alignment/>
    </xf>
    <xf numFmtId="49" fontId="40" fillId="0" borderId="14" xfId="0" applyNumberFormat="1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49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169" fontId="40" fillId="0" borderId="0" xfId="0" applyNumberFormat="1" applyFont="1" applyBorder="1" applyAlignment="1">
      <alignment/>
    </xf>
    <xf numFmtId="49" fontId="40" fillId="0" borderId="17" xfId="0" applyNumberFormat="1" applyFont="1" applyBorder="1" applyAlignment="1">
      <alignment/>
    </xf>
    <xf numFmtId="0" fontId="40" fillId="0" borderId="18" xfId="0" applyFont="1" applyBorder="1" applyAlignment="1">
      <alignment/>
    </xf>
    <xf numFmtId="169" fontId="40" fillId="0" borderId="18" xfId="0" applyNumberFormat="1" applyFont="1" applyBorder="1" applyAlignment="1">
      <alignment/>
    </xf>
    <xf numFmtId="169" fontId="40" fillId="0" borderId="19" xfId="0" applyNumberFormat="1" applyFont="1" applyBorder="1" applyAlignment="1">
      <alignment/>
    </xf>
    <xf numFmtId="49" fontId="40" fillId="0" borderId="11" xfId="0" applyNumberFormat="1" applyFont="1" applyBorder="1" applyAlignment="1">
      <alignment/>
    </xf>
    <xf numFmtId="169" fontId="40" fillId="0" borderId="20" xfId="0" applyNumberFormat="1" applyFont="1" applyBorder="1" applyAlignment="1">
      <alignment/>
    </xf>
    <xf numFmtId="169" fontId="42" fillId="0" borderId="15" xfId="0" applyNumberFormat="1" applyFont="1" applyBorder="1" applyAlignment="1">
      <alignment/>
    </xf>
    <xf numFmtId="169" fontId="40" fillId="0" borderId="16" xfId="0" applyNumberFormat="1" applyFont="1" applyBorder="1" applyAlignment="1">
      <alignment/>
    </xf>
    <xf numFmtId="169" fontId="42" fillId="0" borderId="18" xfId="0" applyNumberFormat="1" applyFont="1" applyBorder="1" applyAlignment="1">
      <alignment/>
    </xf>
    <xf numFmtId="49" fontId="42" fillId="0" borderId="14" xfId="0" applyNumberFormat="1" applyFont="1" applyBorder="1" applyAlignment="1">
      <alignment/>
    </xf>
    <xf numFmtId="49" fontId="40" fillId="0" borderId="21" xfId="0" applyNumberFormat="1" applyFont="1" applyBorder="1" applyAlignment="1">
      <alignment/>
    </xf>
    <xf numFmtId="0" fontId="40" fillId="0" borderId="22" xfId="0" applyFont="1" applyBorder="1" applyAlignment="1">
      <alignment/>
    </xf>
    <xf numFmtId="169" fontId="40" fillId="0" borderId="22" xfId="0" applyNumberFormat="1" applyFont="1" applyBorder="1" applyAlignment="1">
      <alignment/>
    </xf>
    <xf numFmtId="0" fontId="40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9" fontId="40" fillId="0" borderId="0" xfId="0" applyNumberFormat="1" applyFont="1" applyAlignment="1">
      <alignment horizontal="left"/>
    </xf>
    <xf numFmtId="49" fontId="42" fillId="0" borderId="17" xfId="0" applyNumberFormat="1" applyFont="1" applyBorder="1" applyAlignment="1">
      <alignment horizontal="left"/>
    </xf>
    <xf numFmtId="49" fontId="42" fillId="0" borderId="18" xfId="0" applyNumberFormat="1" applyFont="1" applyBorder="1" applyAlignment="1">
      <alignment horizontal="left"/>
    </xf>
    <xf numFmtId="0" fontId="45" fillId="0" borderId="0" xfId="0" applyFont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49" fontId="42" fillId="0" borderId="14" xfId="0" applyNumberFormat="1" applyFont="1" applyBorder="1" applyAlignment="1">
      <alignment horizontal="left"/>
    </xf>
    <xf numFmtId="49" fontId="42" fillId="0" borderId="15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1</xdr:col>
      <xdr:colOff>2057400</xdr:colOff>
      <xdr:row>5</xdr:row>
      <xdr:rowOff>133350</xdr:rowOff>
    </xdr:to>
    <xdr:pic>
      <xdr:nvPicPr>
        <xdr:cNvPr id="1" name="Рисунок 1" descr="C:\Documents and Settings\Admin\Рабочий стол\Logo\Logo_rus_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2590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6"/>
  <sheetViews>
    <sheetView tabSelected="1" zoomScalePageLayoutView="0" workbookViewId="0" topLeftCell="A19">
      <selection activeCell="G33" sqref="G33"/>
    </sheetView>
  </sheetViews>
  <sheetFormatPr defaultColWidth="9.140625" defaultRowHeight="15"/>
  <cols>
    <col min="1" max="1" width="8.57421875" style="4" customWidth="1"/>
    <col min="2" max="2" width="63.57421875" style="1" customWidth="1"/>
    <col min="3" max="3" width="20.140625" style="1" customWidth="1"/>
    <col min="4" max="4" width="19.140625" style="1" customWidth="1"/>
    <col min="5" max="5" width="16.00390625" style="1" customWidth="1"/>
    <col min="6" max="6" width="35.57421875" style="1" customWidth="1"/>
    <col min="7" max="16384" width="9.140625" style="1" customWidth="1"/>
  </cols>
  <sheetData>
    <row r="2" spans="3:5" ht="23.25">
      <c r="C2" s="32" t="s">
        <v>2</v>
      </c>
      <c r="D2" s="32"/>
      <c r="E2" s="32"/>
    </row>
    <row r="4" spans="3:5" ht="20.25">
      <c r="C4" s="31" t="s">
        <v>0</v>
      </c>
      <c r="D4" s="31"/>
      <c r="E4" s="31"/>
    </row>
    <row r="6" spans="2:5" ht="18.75">
      <c r="B6" s="30" t="s">
        <v>1</v>
      </c>
      <c r="C6" s="30"/>
      <c r="D6" s="30"/>
      <c r="E6" s="30"/>
    </row>
    <row r="7" spans="3:4" ht="18.75">
      <c r="C7" s="2"/>
      <c r="D7" s="2"/>
    </row>
    <row r="9" spans="2:4" ht="18.75">
      <c r="B9" s="3"/>
      <c r="C9" s="3"/>
      <c r="D9" s="3"/>
    </row>
    <row r="11" spans="1:5" ht="20.25">
      <c r="A11" s="36" t="s">
        <v>43</v>
      </c>
      <c r="B11" s="36"/>
      <c r="C11" s="36"/>
      <c r="D11" s="36"/>
      <c r="E11" s="36"/>
    </row>
    <row r="12" spans="1:4" ht="20.25">
      <c r="A12" s="36" t="s">
        <v>45</v>
      </c>
      <c r="B12" s="36"/>
      <c r="C12" s="36"/>
      <c r="D12" s="36"/>
    </row>
    <row r="13" ht="19.5" thickBot="1"/>
    <row r="14" spans="1:5" s="2" customFormat="1" ht="24.75" customHeight="1" thickBot="1">
      <c r="A14" s="11" t="s">
        <v>3</v>
      </c>
      <c r="B14" s="12" t="s">
        <v>4</v>
      </c>
      <c r="C14" s="12" t="s">
        <v>40</v>
      </c>
      <c r="D14" s="12" t="s">
        <v>41</v>
      </c>
      <c r="E14" s="13" t="s">
        <v>42</v>
      </c>
    </row>
    <row r="15" spans="1:5" ht="24.75" customHeight="1">
      <c r="A15" s="8" t="s">
        <v>6</v>
      </c>
      <c r="B15" s="37" t="s">
        <v>5</v>
      </c>
      <c r="C15" s="37"/>
      <c r="D15" s="37"/>
      <c r="E15" s="38"/>
    </row>
    <row r="16" spans="1:5" ht="24.75" customHeight="1">
      <c r="A16" s="9" t="s">
        <v>7</v>
      </c>
      <c r="B16" s="5" t="s">
        <v>35</v>
      </c>
      <c r="C16" s="6">
        <v>7652000</v>
      </c>
      <c r="D16" s="6">
        <v>7584000</v>
      </c>
      <c r="E16" s="10">
        <f>D16-C16</f>
        <v>-68000</v>
      </c>
    </row>
    <row r="17" spans="1:5" ht="24.75" customHeight="1">
      <c r="A17" s="9" t="s">
        <v>8</v>
      </c>
      <c r="B17" s="5" t="s">
        <v>9</v>
      </c>
      <c r="C17" s="6">
        <v>50000</v>
      </c>
      <c r="D17" s="6">
        <v>100000</v>
      </c>
      <c r="E17" s="10">
        <f>D17-C17</f>
        <v>50000</v>
      </c>
    </row>
    <row r="18" spans="1:5" ht="24.75" customHeight="1">
      <c r="A18" s="9" t="s">
        <v>20</v>
      </c>
      <c r="B18" s="5" t="s">
        <v>36</v>
      </c>
      <c r="C18" s="6"/>
      <c r="D18" s="6">
        <v>324965.64</v>
      </c>
      <c r="E18" s="10">
        <f>D18-C18</f>
        <v>324965.64</v>
      </c>
    </row>
    <row r="19" spans="1:5" ht="24.75" customHeight="1" thickBot="1">
      <c r="A19" s="17" t="s">
        <v>39</v>
      </c>
      <c r="B19" s="18" t="s">
        <v>38</v>
      </c>
      <c r="C19" s="19"/>
      <c r="D19" s="18"/>
      <c r="E19" s="20"/>
    </row>
    <row r="20" spans="1:5" ht="24.75" customHeight="1" thickBot="1">
      <c r="A20" s="43" t="s">
        <v>10</v>
      </c>
      <c r="B20" s="44"/>
      <c r="C20" s="23">
        <f>SUM(C16:C19)</f>
        <v>7702000</v>
      </c>
      <c r="D20" s="23">
        <f>SUM(D16:D18)</f>
        <v>8008965.64</v>
      </c>
      <c r="E20" s="24"/>
    </row>
    <row r="21" spans="1:5" ht="24.75" customHeight="1">
      <c r="A21" s="21" t="s">
        <v>11</v>
      </c>
      <c r="B21" s="39" t="s">
        <v>12</v>
      </c>
      <c r="C21" s="39"/>
      <c r="D21" s="39"/>
      <c r="E21" s="40"/>
    </row>
    <row r="22" spans="1:5" ht="24.75" customHeight="1">
      <c r="A22" s="9" t="s">
        <v>13</v>
      </c>
      <c r="B22" s="5" t="s">
        <v>21</v>
      </c>
      <c r="C22" s="6">
        <v>4034405</v>
      </c>
      <c r="D22" s="6">
        <v>4100000</v>
      </c>
      <c r="E22" s="10">
        <f>D22-C22</f>
        <v>65595</v>
      </c>
    </row>
    <row r="23" spans="1:5" ht="24.75" customHeight="1">
      <c r="A23" s="9" t="s">
        <v>14</v>
      </c>
      <c r="B23" s="5" t="s">
        <v>23</v>
      </c>
      <c r="C23" s="6">
        <v>1078492.52</v>
      </c>
      <c r="D23" s="6">
        <v>1150000</v>
      </c>
      <c r="E23" s="10">
        <f aca="true" t="shared" si="0" ref="E23:E29">D23-C23</f>
        <v>71507.47999999998</v>
      </c>
    </row>
    <row r="24" spans="1:5" ht="24.75" customHeight="1">
      <c r="A24" s="9" t="s">
        <v>15</v>
      </c>
      <c r="B24" s="5" t="s">
        <v>22</v>
      </c>
      <c r="C24" s="6">
        <v>1204000</v>
      </c>
      <c r="D24" s="6">
        <v>1080000</v>
      </c>
      <c r="E24" s="10">
        <f t="shared" si="0"/>
        <v>-124000</v>
      </c>
    </row>
    <row r="25" spans="1:5" ht="24.75" customHeight="1">
      <c r="A25" s="9" t="s">
        <v>16</v>
      </c>
      <c r="B25" s="5" t="s">
        <v>34</v>
      </c>
      <c r="C25" s="6">
        <v>394316.91</v>
      </c>
      <c r="D25" s="6">
        <v>530000</v>
      </c>
      <c r="E25" s="10">
        <f t="shared" si="0"/>
        <v>135683.09000000003</v>
      </c>
    </row>
    <row r="26" spans="1:5" ht="24.75" customHeight="1">
      <c r="A26" s="9" t="s">
        <v>17</v>
      </c>
      <c r="B26" s="5" t="s">
        <v>24</v>
      </c>
      <c r="C26" s="6">
        <v>318000</v>
      </c>
      <c r="D26" s="6">
        <v>316000</v>
      </c>
      <c r="E26" s="10">
        <f t="shared" si="0"/>
        <v>-2000</v>
      </c>
    </row>
    <row r="27" spans="1:5" ht="24.75" customHeight="1">
      <c r="A27" s="9" t="s">
        <v>18</v>
      </c>
      <c r="B27" s="5" t="s">
        <v>25</v>
      </c>
      <c r="C27" s="6">
        <v>32400</v>
      </c>
      <c r="D27" s="6">
        <v>40000</v>
      </c>
      <c r="E27" s="10">
        <f t="shared" si="0"/>
        <v>7600</v>
      </c>
    </row>
    <row r="28" spans="1:5" ht="24.75" customHeight="1">
      <c r="A28" s="9" t="s">
        <v>19</v>
      </c>
      <c r="B28" s="5" t="s">
        <v>37</v>
      </c>
      <c r="C28" s="6">
        <v>300000</v>
      </c>
      <c r="D28" s="6">
        <v>300000</v>
      </c>
      <c r="E28" s="10">
        <f t="shared" si="0"/>
        <v>0</v>
      </c>
    </row>
    <row r="29" spans="1:5" ht="24.75" customHeight="1">
      <c r="A29" s="9" t="s">
        <v>31</v>
      </c>
      <c r="B29" s="5" t="s">
        <v>26</v>
      </c>
      <c r="C29" s="6"/>
      <c r="D29" s="6">
        <v>100000</v>
      </c>
      <c r="E29" s="10">
        <f t="shared" si="0"/>
        <v>100000</v>
      </c>
    </row>
    <row r="30" spans="1:5" ht="24.75" customHeight="1" thickBot="1">
      <c r="A30" s="34" t="s">
        <v>30</v>
      </c>
      <c r="B30" s="35"/>
      <c r="C30" s="25">
        <f>SUM(C22:C29)</f>
        <v>7361614.43</v>
      </c>
      <c r="D30" s="25">
        <f>D22+D23+D24+D25+D26+D27+D28+D29</f>
        <v>7616000</v>
      </c>
      <c r="E30" s="10">
        <f>D30-C30</f>
        <v>254385.5700000003</v>
      </c>
    </row>
    <row r="31" spans="1:5" ht="24.75" customHeight="1" thickBot="1">
      <c r="A31" s="26" t="s">
        <v>27</v>
      </c>
      <c r="B31" s="41" t="s">
        <v>28</v>
      </c>
      <c r="C31" s="41"/>
      <c r="D31" s="41"/>
      <c r="E31" s="42"/>
    </row>
    <row r="32" spans="1:5" ht="24.75" customHeight="1" thickBot="1">
      <c r="A32" s="27" t="s">
        <v>29</v>
      </c>
      <c r="B32" s="28" t="s">
        <v>44</v>
      </c>
      <c r="C32" s="29"/>
      <c r="D32" s="29">
        <f>D20-D30</f>
        <v>392965.63999999966</v>
      </c>
      <c r="E32" s="22"/>
    </row>
    <row r="33" spans="1:5" ht="18.75">
      <c r="A33" s="14"/>
      <c r="B33" s="15"/>
      <c r="C33" s="16"/>
      <c r="D33" s="16"/>
      <c r="E33" s="7"/>
    </row>
    <row r="34" spans="1:4" ht="18.75" hidden="1">
      <c r="A34" s="33" t="s">
        <v>32</v>
      </c>
      <c r="B34" s="33"/>
      <c r="C34" s="33"/>
      <c r="D34" s="33"/>
    </row>
    <row r="36" spans="1:4" ht="18.75">
      <c r="A36" s="33" t="s">
        <v>33</v>
      </c>
      <c r="B36" s="33"/>
      <c r="C36" s="33"/>
      <c r="D36" s="33"/>
    </row>
  </sheetData>
  <sheetProtection/>
  <mergeCells count="12">
    <mergeCell ref="A20:B20"/>
    <mergeCell ref="A34:D34"/>
    <mergeCell ref="B6:E6"/>
    <mergeCell ref="C4:E4"/>
    <mergeCell ref="C2:E2"/>
    <mergeCell ref="A36:D36"/>
    <mergeCell ref="A30:B30"/>
    <mergeCell ref="A12:D12"/>
    <mergeCell ref="A11:E11"/>
    <mergeCell ref="B15:E15"/>
    <mergeCell ref="B21:E21"/>
    <mergeCell ref="B31:E31"/>
  </mergeCells>
  <printOptions/>
  <pageMargins left="0.46" right="0.26" top="0.62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d.yudenkov</cp:lastModifiedBy>
  <cp:lastPrinted>2015-02-06T12:36:02Z</cp:lastPrinted>
  <dcterms:created xsi:type="dcterms:W3CDTF">2012-01-13T05:02:18Z</dcterms:created>
  <dcterms:modified xsi:type="dcterms:W3CDTF">2015-02-06T12:58:20Z</dcterms:modified>
  <cp:category/>
  <cp:version/>
  <cp:contentType/>
  <cp:contentStatus/>
</cp:coreProperties>
</file>